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SCC\SESCORP\Unidad-de-Salud\CANCER DE MAMA\4. RUTA RURAL\2026\5. MAYO\"/>
    </mc:Choice>
  </mc:AlternateContent>
  <xr:revisionPtr revIDLastSave="0" documentId="13_ncr:1_{9CEC5AAF-48E5-455F-B6A0-2819B812DC19}" xr6:coauthVersionLast="45" xr6:coauthVersionMax="45" xr10:uidLastSave="{00000000-0000-0000-0000-000000000000}"/>
  <bookViews>
    <workbookView xWindow="-120" yWindow="-120" windowWidth="29040" windowHeight="15720" activeTab="1" xr2:uid="{00000000-000D-0000-FFFF-FFFF00000000}"/>
  </bookViews>
  <sheets>
    <sheet name="UNIDAD MÓVIL 1" sheetId="1" r:id="rId1"/>
    <sheet name="UNIDAD MÓVIL 2 " sheetId="4" r:id="rId2"/>
    <sheet name="UNIDAD MÓVIL 3" sheetId="5" r:id="rId3"/>
    <sheet name="HOSPITALE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3" l="1"/>
  <c r="D10" i="3"/>
  <c r="D15" i="3"/>
  <c r="D18" i="3"/>
  <c r="D19" i="3"/>
  <c r="D9" i="3"/>
</calcChain>
</file>

<file path=xl/sharedStrings.xml><?xml version="1.0" encoding="utf-8"?>
<sst xmlns="http://schemas.openxmlformats.org/spreadsheetml/2006/main" count="157" uniqueCount="81">
  <si>
    <t>PROGRAMA DE DETECCIÓN PRECOZ DE CÁNCER DE MAMA</t>
  </si>
  <si>
    <t>LOCALIDAD</t>
  </si>
  <si>
    <t>PROVINCIA</t>
  </si>
  <si>
    <t>Nº MUJERES</t>
  </si>
  <si>
    <t>Nº DÍAS</t>
  </si>
  <si>
    <t>FECHA</t>
  </si>
  <si>
    <t>LUGAR</t>
  </si>
  <si>
    <t>HOSPITAL</t>
  </si>
  <si>
    <t>Servicio Radiología</t>
  </si>
  <si>
    <t>Perpetuo Socorro</t>
  </si>
  <si>
    <t>CAR Trujillo</t>
  </si>
  <si>
    <t>Ciudad de Coria</t>
  </si>
  <si>
    <t>Don Benito - Villanueva</t>
  </si>
  <si>
    <t>Siberia Extremeña</t>
  </si>
  <si>
    <t>Zafra</t>
  </si>
  <si>
    <t>Mérida</t>
  </si>
  <si>
    <t>Campo Arañuelo</t>
  </si>
  <si>
    <t>Virgen del Puerto</t>
  </si>
  <si>
    <t>Badajoz</t>
  </si>
  <si>
    <t>Cáceres</t>
  </si>
  <si>
    <t>Trujillo</t>
  </si>
  <si>
    <t>Coria</t>
  </si>
  <si>
    <t>Don Benito</t>
  </si>
  <si>
    <t>Talarrubias</t>
  </si>
  <si>
    <t>Almendralejo</t>
  </si>
  <si>
    <t>Navalmoral</t>
  </si>
  <si>
    <t>Plasencia</t>
  </si>
  <si>
    <t>Universitario</t>
  </si>
  <si>
    <t>Clínica Quirón</t>
  </si>
  <si>
    <t>ORIGEN</t>
  </si>
  <si>
    <t>DESTINO</t>
  </si>
  <si>
    <t xml:space="preserve">LUGAR </t>
  </si>
  <si>
    <t>Las mujeres de 48 a 69 años residentes en las siguientes localidades deberán desplazarse a otra localidad según se indica al pie</t>
  </si>
  <si>
    <t>UNIDAD MOVIL</t>
  </si>
  <si>
    <t>Hospital Siberia-Serena</t>
  </si>
  <si>
    <t>BADAJOZ</t>
  </si>
  <si>
    <t>CACERES</t>
  </si>
  <si>
    <t>UNIDAD MÓVIL 1 - MAYO 2026</t>
  </si>
  <si>
    <t>UNIDAD MÓVIL 2 - MAYO 2026</t>
  </si>
  <si>
    <t>UNIDAD MÓVIL 3 - MAYO 2026</t>
  </si>
  <si>
    <t>HOSPITALES - MAYO 2026</t>
  </si>
  <si>
    <t>GARBAYUELA</t>
  </si>
  <si>
    <t>ZARZA-CAPILLA</t>
  </si>
  <si>
    <t>VALDELACALZADA</t>
  </si>
  <si>
    <t>BATERNO Y TAMUREJO</t>
  </si>
  <si>
    <t>SIRUELA</t>
  </si>
  <si>
    <t>RISCO Y SANCTI-SPIRITUS</t>
  </si>
  <si>
    <t>GARLITOS</t>
  </si>
  <si>
    <t>CAPILLA</t>
  </si>
  <si>
    <t xml:space="preserve">SIRUELA </t>
  </si>
  <si>
    <t xml:space="preserve">PEÑALSORDO </t>
  </si>
  <si>
    <t>ALMORCHON</t>
  </si>
  <si>
    <t xml:space="preserve">CABEZA DEL BUEY </t>
  </si>
  <si>
    <t>VEGAVIANA</t>
  </si>
  <si>
    <t>CAMPILLO DE DELEITOSA, FRESNEDOSO DE IBOR, GARVIN, MESAS DE IBOR Y PERALEDA DE SAN ROMAN</t>
  </si>
  <si>
    <t>BOHONAL DE IBOR</t>
  </si>
  <si>
    <t>HUELAGA</t>
  </si>
  <si>
    <t>MORALEJA</t>
  </si>
  <si>
    <t xml:space="preserve">MORALEJA </t>
  </si>
  <si>
    <t xml:space="preserve">MOHEDA DE GATA (LA) </t>
  </si>
  <si>
    <t>El 04/05/2026</t>
  </si>
  <si>
    <t>Del 05 al 07/05/2026</t>
  </si>
  <si>
    <t>El 08 y 11/05/2026</t>
  </si>
  <si>
    <t>El 12 y 13/05/2026</t>
  </si>
  <si>
    <t>El 14/05/2026</t>
  </si>
  <si>
    <t>Del 18 al 25/05/2026</t>
  </si>
  <si>
    <t>Del 26 al 29/05/2026</t>
  </si>
  <si>
    <t>CABEZA DEL BUEY</t>
  </si>
  <si>
    <t>Del 08 al 26/05/2026</t>
  </si>
  <si>
    <t>Del 27 al 28/05/2026</t>
  </si>
  <si>
    <t>El 29/05/2026</t>
  </si>
  <si>
    <t>El 11/05/2026</t>
  </si>
  <si>
    <t>TRUJILLO</t>
  </si>
  <si>
    <t>CACERRES</t>
  </si>
  <si>
    <t>DEL 05 AL 22/05/2026</t>
  </si>
  <si>
    <t>ALDEA DEL OBISPO</t>
  </si>
  <si>
    <t>BELEN</t>
  </si>
  <si>
    <t>HUERTA DE LA MAGDALENA</t>
  </si>
  <si>
    <t>PAGO DE SAN CLEMENTE</t>
  </si>
  <si>
    <t>HUERTA DE ANIMA</t>
  </si>
  <si>
    <t>PUERTO DE SANTA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</si>
</sst>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3" fontId="0" fillId="5" borderId="0" xfId="0" applyNumberFormat="1" applyFill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5" borderId="0" xfId="0" applyFill="1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ont="1" applyFill="1" applyBorder="1" applyAlignment="1">
      <alignment horizontal="center" vertical="center"/>
    </xf>
    <xf numFmtId="0" fontId="0" fillId="5" borderId="0" xfId="0" applyFill="1" applyBorder="1" applyAlignment="1"/>
    <xf numFmtId="0" fontId="1" fillId="0" borderId="4" xfId="0" applyFont="1" applyBorder="1" applyAlignment="1">
      <alignment horizontal="center" vertical="center"/>
    </xf>
    <xf numFmtId="3" fontId="0" fillId="5" borderId="0" xfId="0" applyNumberFormat="1" applyFill="1" applyBorder="1" applyAlignment="1"/>
    <xf numFmtId="0" fontId="0" fillId="5" borderId="4" xfId="0" applyFill="1" applyBorder="1" applyAlignment="1">
      <alignment horizontal="center" vertical="center"/>
    </xf>
    <xf numFmtId="3" fontId="0" fillId="5" borderId="0" xfId="0" applyNumberFormat="1" applyFill="1"/>
    <xf numFmtId="14" fontId="0" fillId="0" borderId="4" xfId="0" applyNumberFormat="1" applyBorder="1" applyAlignment="1">
      <alignment horizontal="center"/>
    </xf>
    <xf numFmtId="0" fontId="0" fillId="5" borderId="4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5" borderId="0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3" fillId="0" borderId="8" xfId="0" applyFont="1" applyBorder="1"/>
    <xf numFmtId="0" fontId="0" fillId="5" borderId="9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14" fontId="0" fillId="0" borderId="9" xfId="0" applyNumberFormat="1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/>
    </xf>
    <xf numFmtId="0" fontId="5" fillId="0" borderId="4" xfId="0" applyFont="1" applyBorder="1"/>
    <xf numFmtId="14" fontId="0" fillId="5" borderId="4" xfId="0" applyNumberFormat="1" applyFill="1" applyBorder="1" applyAlignment="1">
      <alignment horizontal="center" vertical="center"/>
    </xf>
    <xf numFmtId="0" fontId="3" fillId="0" borderId="4" xfId="0" applyFont="1" applyBorder="1"/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0" xfId="0" applyAlignment="1">
      <alignment vertical="top"/>
    </xf>
    <xf numFmtId="0" fontId="4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4" xfId="0" applyBorder="1" applyAlignment="1">
      <alignment vertical="top"/>
    </xf>
    <xf numFmtId="0" fontId="0" fillId="5" borderId="4" xfId="0" applyFill="1" applyBorder="1" applyAlignment="1">
      <alignment vertical="top"/>
    </xf>
    <xf numFmtId="0" fontId="0" fillId="0" borderId="7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39"/>
  <sheetViews>
    <sheetView showGridLines="0" workbookViewId="0">
      <selection activeCell="C27" sqref="C27"/>
    </sheetView>
  </sheetViews>
  <sheetFormatPr baseColWidth="10" defaultColWidth="11.42578125" defaultRowHeight="15" x14ac:dyDescent="0.25"/>
  <cols>
    <col min="1" max="1" width="1.28515625" style="4" customWidth="1"/>
    <col min="2" max="2" width="43" style="4" bestFit="1" customWidth="1"/>
    <col min="3" max="3" width="16.28515625" style="4" customWidth="1"/>
    <col min="4" max="4" width="14.5703125" style="4" customWidth="1"/>
    <col min="5" max="5" width="12.85546875" style="4" customWidth="1"/>
    <col min="6" max="6" width="27.42578125" style="4" bestFit="1" customWidth="1"/>
    <col min="7" max="7" width="26.5703125" style="4" customWidth="1"/>
    <col min="8" max="16384" width="11.42578125" style="4"/>
  </cols>
  <sheetData>
    <row r="2" spans="2:11" ht="15.75" thickBot="1" x14ac:dyDescent="0.3"/>
    <row r="3" spans="2:11" ht="34.5" customHeight="1" thickBot="1" x14ac:dyDescent="0.3">
      <c r="B3" s="43" t="s">
        <v>0</v>
      </c>
      <c r="C3" s="44"/>
      <c r="D3" s="44"/>
      <c r="E3" s="44"/>
      <c r="F3" s="44"/>
      <c r="G3" s="45"/>
    </row>
    <row r="6" spans="2:11" ht="15.75" thickBot="1" x14ac:dyDescent="0.3">
      <c r="K6" s="23"/>
    </row>
    <row r="7" spans="2:11" s="5" customFormat="1" ht="19.899999999999999" customHeight="1" thickBot="1" x14ac:dyDescent="0.3">
      <c r="B7" s="46" t="s">
        <v>37</v>
      </c>
      <c r="C7" s="47"/>
      <c r="D7" s="47"/>
      <c r="E7" s="47"/>
      <c r="F7" s="47"/>
      <c r="G7" s="48"/>
    </row>
    <row r="9" spans="2:11" ht="28.5" customHeight="1" x14ac:dyDescent="0.25"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</row>
    <row r="10" spans="2:11" s="5" customFormat="1" ht="28.5" customHeight="1" x14ac:dyDescent="0.45">
      <c r="B10" s="40" t="s">
        <v>41</v>
      </c>
      <c r="C10" s="30" t="s">
        <v>35</v>
      </c>
      <c r="D10" s="38">
        <v>69</v>
      </c>
      <c r="E10" s="30">
        <v>1</v>
      </c>
      <c r="F10" s="8" t="s">
        <v>60</v>
      </c>
      <c r="G10" s="30" t="s">
        <v>33</v>
      </c>
      <c r="J10" s="10"/>
    </row>
    <row r="11" spans="2:11" ht="28.5" customHeight="1" x14ac:dyDescent="0.45">
      <c r="B11" s="40" t="s">
        <v>49</v>
      </c>
      <c r="C11" s="30" t="s">
        <v>35</v>
      </c>
      <c r="D11" s="38">
        <v>357</v>
      </c>
      <c r="E11" s="11">
        <v>3</v>
      </c>
      <c r="F11" s="12" t="s">
        <v>61</v>
      </c>
      <c r="G11" s="30" t="s">
        <v>33</v>
      </c>
    </row>
    <row r="12" spans="2:11" ht="28.5" customHeight="1" x14ac:dyDescent="0.45">
      <c r="B12" s="40" t="s">
        <v>47</v>
      </c>
      <c r="C12" s="30" t="s">
        <v>35</v>
      </c>
      <c r="D12" s="38">
        <v>117</v>
      </c>
      <c r="E12" s="11">
        <v>2</v>
      </c>
      <c r="F12" s="12" t="s">
        <v>62</v>
      </c>
      <c r="G12" s="30" t="s">
        <v>33</v>
      </c>
    </row>
    <row r="13" spans="2:11" ht="28.5" customHeight="1" x14ac:dyDescent="0.45">
      <c r="B13" s="40" t="s">
        <v>50</v>
      </c>
      <c r="C13" s="30" t="s">
        <v>35</v>
      </c>
      <c r="D13" s="38">
        <v>149</v>
      </c>
      <c r="E13" s="11">
        <v>2</v>
      </c>
      <c r="F13" s="12" t="s">
        <v>63</v>
      </c>
      <c r="G13" s="30" t="s">
        <v>33</v>
      </c>
    </row>
    <row r="14" spans="2:11" ht="28.5" customHeight="1" x14ac:dyDescent="0.45">
      <c r="B14" s="40" t="s">
        <v>42</v>
      </c>
      <c r="C14" s="30" t="s">
        <v>35</v>
      </c>
      <c r="D14" s="38">
        <v>47</v>
      </c>
      <c r="E14" s="11">
        <v>1</v>
      </c>
      <c r="F14" s="12" t="s">
        <v>64</v>
      </c>
      <c r="G14" s="30" t="s">
        <v>33</v>
      </c>
    </row>
    <row r="15" spans="2:11" ht="28.5" customHeight="1" x14ac:dyDescent="0.45">
      <c r="B15" s="40" t="s">
        <v>52</v>
      </c>
      <c r="C15" s="30" t="s">
        <v>35</v>
      </c>
      <c r="D15" s="38">
        <v>767</v>
      </c>
      <c r="E15" s="11">
        <v>6</v>
      </c>
      <c r="F15" s="12" t="s">
        <v>65</v>
      </c>
      <c r="G15" s="30" t="s">
        <v>33</v>
      </c>
    </row>
    <row r="16" spans="2:11" ht="28.5" customHeight="1" x14ac:dyDescent="0.45">
      <c r="B16" s="40" t="s">
        <v>43</v>
      </c>
      <c r="C16" s="30" t="s">
        <v>35</v>
      </c>
      <c r="D16" s="38">
        <v>427</v>
      </c>
      <c r="E16" s="11">
        <v>4</v>
      </c>
      <c r="F16" s="12" t="s">
        <v>66</v>
      </c>
      <c r="G16" s="30" t="s">
        <v>33</v>
      </c>
    </row>
    <row r="17" spans="2:20" ht="28.5" customHeight="1" x14ac:dyDescent="0.25">
      <c r="C17" s="28"/>
      <c r="D17" s="28"/>
      <c r="E17" s="18"/>
      <c r="F17" s="36"/>
      <c r="G17" s="28"/>
    </row>
    <row r="18" spans="2:20" ht="28.5" customHeight="1" x14ac:dyDescent="0.25">
      <c r="B18" s="28"/>
      <c r="C18" s="28"/>
      <c r="D18" s="28"/>
      <c r="E18" s="18"/>
      <c r="F18" s="36"/>
      <c r="G18" s="28"/>
    </row>
    <row r="19" spans="2:20" ht="28.5" customHeight="1" x14ac:dyDescent="0.4">
      <c r="B19" s="31"/>
      <c r="C19" s="32"/>
      <c r="D19" s="32"/>
      <c r="E19" s="33"/>
      <c r="F19" s="34"/>
      <c r="G19" s="35"/>
    </row>
    <row r="20" spans="2:20" ht="28.5" customHeight="1" x14ac:dyDescent="0.25">
      <c r="B20" s="49" t="s">
        <v>32</v>
      </c>
      <c r="C20" s="50"/>
      <c r="D20" s="50"/>
      <c r="E20" s="50"/>
      <c r="F20" s="50"/>
      <c r="G20" s="51"/>
    </row>
    <row r="21" spans="2:20" ht="28.5" customHeight="1" x14ac:dyDescent="0.25">
      <c r="B21" s="17"/>
      <c r="C21" s="17"/>
      <c r="D21" s="17"/>
      <c r="E21" s="17"/>
      <c r="F21" s="17"/>
      <c r="G21" s="17"/>
    </row>
    <row r="22" spans="2:20" ht="28.5" customHeight="1" x14ac:dyDescent="0.25">
      <c r="B22" s="20" t="s">
        <v>29</v>
      </c>
      <c r="C22" s="53" t="s">
        <v>30</v>
      </c>
      <c r="D22" s="54"/>
      <c r="E22" s="53" t="s">
        <v>31</v>
      </c>
      <c r="F22" s="54"/>
      <c r="G22" s="20" t="s">
        <v>5</v>
      </c>
    </row>
    <row r="23" spans="2:20" ht="28.5" customHeight="1" x14ac:dyDescent="0.25">
      <c r="B23" s="30" t="s">
        <v>44</v>
      </c>
      <c r="C23" s="41" t="s">
        <v>45</v>
      </c>
      <c r="D23" s="42"/>
      <c r="E23" s="41" t="s">
        <v>33</v>
      </c>
      <c r="F23" s="42"/>
      <c r="G23" s="8">
        <v>46148</v>
      </c>
    </row>
    <row r="24" spans="2:20" ht="28.5" customHeight="1" x14ac:dyDescent="0.25">
      <c r="B24" s="30" t="s">
        <v>46</v>
      </c>
      <c r="C24" s="52" t="s">
        <v>47</v>
      </c>
      <c r="D24" s="52"/>
      <c r="E24" s="41" t="s">
        <v>33</v>
      </c>
      <c r="F24" s="42"/>
      <c r="G24" s="8">
        <v>46153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</row>
    <row r="25" spans="2:20" ht="28.5" customHeight="1" x14ac:dyDescent="0.25">
      <c r="B25" s="30" t="s">
        <v>48</v>
      </c>
      <c r="C25" s="41" t="s">
        <v>50</v>
      </c>
      <c r="D25" s="42"/>
      <c r="E25" s="41" t="s">
        <v>33</v>
      </c>
      <c r="F25" s="42"/>
      <c r="G25" s="37">
        <v>46155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</row>
    <row r="26" spans="2:20" s="13" customFormat="1" ht="28.5" customHeight="1" x14ac:dyDescent="0.25">
      <c r="B26" s="30" t="s">
        <v>51</v>
      </c>
      <c r="C26" s="41" t="s">
        <v>67</v>
      </c>
      <c r="D26" s="42"/>
      <c r="E26" s="41" t="s">
        <v>33</v>
      </c>
      <c r="F26" s="42"/>
      <c r="G26" s="37">
        <v>46161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</row>
    <row r="27" spans="2:20" s="14" customFormat="1" ht="28.5" customHeight="1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2:20" s="14" customFormat="1" ht="28.5" customHeight="1" x14ac:dyDescent="0.25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</row>
    <row r="29" spans="2:20" s="14" customFormat="1" ht="28.5" customHeight="1" x14ac:dyDescent="0.25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</row>
    <row r="30" spans="2:20" s="15" customFormat="1" ht="28.5" customHeight="1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2:20" s="14" customFormat="1" x14ac:dyDescent="0.25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2:20" s="14" customFormat="1" ht="20.65" customHeight="1" x14ac:dyDescent="0.25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2:20" s="14" customFormat="1" x14ac:dyDescent="0.25">
      <c r="B33" s="4"/>
      <c r="C33" s="4"/>
      <c r="D33" s="4"/>
      <c r="E33" s="4"/>
      <c r="F33" s="4"/>
      <c r="G33" s="4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2:20" s="14" customFormat="1" x14ac:dyDescent="0.25">
      <c r="B34" s="4"/>
      <c r="C34" s="4"/>
      <c r="D34" s="4"/>
      <c r="E34" s="4"/>
      <c r="F34" s="4"/>
      <c r="G34" s="4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</row>
    <row r="35" spans="2:20" s="14" customFormat="1" ht="24.6" customHeight="1" x14ac:dyDescent="0.25">
      <c r="B35" s="4"/>
      <c r="C35" s="4"/>
      <c r="D35" s="4"/>
      <c r="E35" s="4"/>
      <c r="F35" s="4"/>
      <c r="G35" s="4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2:20" x14ac:dyDescent="0.25"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</row>
    <row r="37" spans="2:20" x14ac:dyDescent="0.25"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</row>
    <row r="38" spans="2:20" x14ac:dyDescent="0.25"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</row>
    <row r="39" spans="2:20" x14ac:dyDescent="0.25"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</row>
  </sheetData>
  <mergeCells count="13">
    <mergeCell ref="C26:D26"/>
    <mergeCell ref="E26:F26"/>
    <mergeCell ref="B3:G3"/>
    <mergeCell ref="B7:G7"/>
    <mergeCell ref="B20:G20"/>
    <mergeCell ref="C25:D25"/>
    <mergeCell ref="E25:F25"/>
    <mergeCell ref="C24:D24"/>
    <mergeCell ref="E24:F24"/>
    <mergeCell ref="C22:D22"/>
    <mergeCell ref="E22:F22"/>
    <mergeCell ref="C23:D23"/>
    <mergeCell ref="E23:F23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FCCEC-04C8-4765-87C6-4E9A469DB278}">
  <dimension ref="B2:T35"/>
  <sheetViews>
    <sheetView showGridLines="0" tabSelected="1" topLeftCell="A4" zoomScaleNormal="100" workbookViewId="0">
      <selection activeCell="J19" sqref="J19"/>
    </sheetView>
  </sheetViews>
  <sheetFormatPr baseColWidth="10" defaultColWidth="11.42578125" defaultRowHeight="15" x14ac:dyDescent="0.25"/>
  <cols>
    <col min="1" max="1" width="1.28515625" style="4" customWidth="1"/>
    <col min="2" max="2" width="39.85546875" style="4" bestFit="1" customWidth="1"/>
    <col min="3" max="3" width="16.28515625" style="4" customWidth="1"/>
    <col min="4" max="4" width="14.5703125" style="4" customWidth="1"/>
    <col min="5" max="5" width="13.140625" style="4" customWidth="1"/>
    <col min="6" max="6" width="27.42578125" style="4" bestFit="1" customWidth="1"/>
    <col min="7" max="7" width="26.5703125" style="4" customWidth="1"/>
    <col min="8" max="16384" width="11.42578125" style="4"/>
  </cols>
  <sheetData>
    <row r="2" spans="2:10" ht="15.75" thickBot="1" x14ac:dyDescent="0.3"/>
    <row r="3" spans="2:10" ht="34.5" customHeight="1" thickBot="1" x14ac:dyDescent="0.3">
      <c r="B3" s="43" t="s">
        <v>0</v>
      </c>
      <c r="C3" s="44"/>
      <c r="D3" s="44"/>
      <c r="E3" s="44"/>
      <c r="F3" s="44"/>
      <c r="G3" s="45"/>
    </row>
    <row r="6" spans="2:10" ht="15.75" thickBot="1" x14ac:dyDescent="0.3"/>
    <row r="7" spans="2:10" s="5" customFormat="1" ht="19.899999999999999" customHeight="1" thickBot="1" x14ac:dyDescent="0.3">
      <c r="B7" s="46" t="s">
        <v>38</v>
      </c>
      <c r="C7" s="47"/>
      <c r="D7" s="47"/>
      <c r="E7" s="47"/>
      <c r="F7" s="47"/>
      <c r="G7" s="48"/>
    </row>
    <row r="9" spans="2:10" ht="28.5" customHeight="1" x14ac:dyDescent="0.25">
      <c r="B9" s="16" t="s">
        <v>1</v>
      </c>
      <c r="C9" s="16" t="s">
        <v>2</v>
      </c>
      <c r="D9" s="16" t="s">
        <v>3</v>
      </c>
      <c r="E9" s="16" t="s">
        <v>4</v>
      </c>
      <c r="F9" s="16" t="s">
        <v>5</v>
      </c>
      <c r="G9" s="16" t="s">
        <v>6</v>
      </c>
    </row>
    <row r="10" spans="2:10" s="5" customFormat="1" ht="28.5" customHeight="1" x14ac:dyDescent="0.4">
      <c r="B10" s="40" t="s">
        <v>55</v>
      </c>
      <c r="C10" s="30" t="s">
        <v>36</v>
      </c>
      <c r="D10" s="40">
        <v>169</v>
      </c>
      <c r="E10" s="30">
        <v>3</v>
      </c>
      <c r="F10" s="30" t="s">
        <v>61</v>
      </c>
      <c r="G10" s="30" t="s">
        <v>33</v>
      </c>
      <c r="J10" s="10"/>
    </row>
    <row r="11" spans="2:10" ht="28.5" customHeight="1" x14ac:dyDescent="0.4">
      <c r="B11" s="40" t="s">
        <v>58</v>
      </c>
      <c r="C11" s="30" t="s">
        <v>36</v>
      </c>
      <c r="D11" s="40">
        <v>1021</v>
      </c>
      <c r="E11" s="30">
        <v>12</v>
      </c>
      <c r="F11" s="30" t="s">
        <v>68</v>
      </c>
      <c r="G11" s="30" t="s">
        <v>33</v>
      </c>
    </row>
    <row r="12" spans="2:10" ht="28.5" customHeight="1" x14ac:dyDescent="0.4">
      <c r="B12" s="40" t="s">
        <v>53</v>
      </c>
      <c r="C12" s="30" t="s">
        <v>36</v>
      </c>
      <c r="D12" s="40">
        <v>100</v>
      </c>
      <c r="E12" s="30">
        <v>2</v>
      </c>
      <c r="F12" s="30" t="s">
        <v>69</v>
      </c>
      <c r="G12" s="30" t="s">
        <v>33</v>
      </c>
    </row>
    <row r="13" spans="2:10" ht="28.5" customHeight="1" x14ac:dyDescent="0.4">
      <c r="B13" s="40" t="s">
        <v>59</v>
      </c>
      <c r="C13" s="30" t="s">
        <v>36</v>
      </c>
      <c r="D13" s="40">
        <v>58</v>
      </c>
      <c r="E13" s="30">
        <v>1</v>
      </c>
      <c r="F13" s="30" t="s">
        <v>70</v>
      </c>
      <c r="G13" s="30" t="s">
        <v>33</v>
      </c>
      <c r="I13" s="30"/>
    </row>
    <row r="14" spans="2:10" ht="28.5" customHeight="1" x14ac:dyDescent="0.25">
      <c r="B14" s="49" t="s">
        <v>32</v>
      </c>
      <c r="C14" s="50"/>
      <c r="D14" s="50"/>
      <c r="E14" s="50"/>
      <c r="F14" s="50"/>
      <c r="G14" s="51"/>
    </row>
    <row r="15" spans="2:10" ht="28.5" customHeight="1" x14ac:dyDescent="0.25">
      <c r="B15" s="17"/>
      <c r="C15" s="17"/>
      <c r="D15" s="17"/>
      <c r="E15" s="17"/>
      <c r="F15" s="17"/>
      <c r="G15" s="17"/>
    </row>
    <row r="16" spans="2:10" ht="28.5" customHeight="1" x14ac:dyDescent="0.25">
      <c r="B16" s="20" t="s">
        <v>29</v>
      </c>
      <c r="C16" s="53" t="s">
        <v>30</v>
      </c>
      <c r="D16" s="54"/>
      <c r="E16" s="53" t="s">
        <v>31</v>
      </c>
      <c r="F16" s="54"/>
      <c r="G16" s="20" t="s">
        <v>5</v>
      </c>
    </row>
    <row r="17" spans="2:20" ht="45" x14ac:dyDescent="0.25">
      <c r="B17" s="29" t="s">
        <v>54</v>
      </c>
      <c r="C17" s="41" t="s">
        <v>55</v>
      </c>
      <c r="D17" s="42"/>
      <c r="E17" s="41" t="s">
        <v>33</v>
      </c>
      <c r="F17" s="42"/>
      <c r="G17" s="30" t="s">
        <v>61</v>
      </c>
    </row>
    <row r="18" spans="2:20" ht="28.5" customHeight="1" x14ac:dyDescent="0.25">
      <c r="B18" s="29" t="s">
        <v>56</v>
      </c>
      <c r="C18" s="41" t="s">
        <v>57</v>
      </c>
      <c r="D18" s="42"/>
      <c r="E18" s="41" t="s">
        <v>33</v>
      </c>
      <c r="F18" s="42"/>
      <c r="G18" s="8" t="s">
        <v>71</v>
      </c>
    </row>
    <row r="19" spans="2:20" ht="28.5" customHeight="1" x14ac:dyDescent="0.25"/>
    <row r="20" spans="2:20" ht="28.5" customHeight="1" x14ac:dyDescent="0.25"/>
    <row r="22" spans="2:20" ht="28.5" customHeight="1" x14ac:dyDescent="0.25"/>
    <row r="23" spans="2:20" ht="28.5" customHeight="1" x14ac:dyDescent="0.25"/>
    <row r="24" spans="2:20" ht="28.5" customHeight="1" x14ac:dyDescent="0.25"/>
    <row r="25" spans="2:20" s="14" customFormat="1" ht="28.5" customHeight="1" x14ac:dyDescent="0.25">
      <c r="B25" s="4"/>
      <c r="C25" s="4"/>
      <c r="D25" s="4"/>
      <c r="E25" s="4"/>
      <c r="F25" s="4"/>
      <c r="G25" s="4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</row>
    <row r="26" spans="2:20" s="15" customFormat="1" ht="21.4" customHeight="1" x14ac:dyDescent="0.25">
      <c r="B26" s="4"/>
      <c r="C26" s="4"/>
      <c r="D26" s="4"/>
      <c r="E26" s="4"/>
      <c r="F26" s="4"/>
      <c r="G26" s="4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2:20" s="14" customFormat="1" x14ac:dyDescent="0.25">
      <c r="B27" s="4"/>
      <c r="C27" s="4"/>
      <c r="D27" s="4"/>
      <c r="E27" s="4"/>
      <c r="F27" s="4"/>
      <c r="G27" s="4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</row>
    <row r="28" spans="2:20" s="14" customFormat="1" ht="20.65" customHeight="1" x14ac:dyDescent="0.25">
      <c r="B28" s="4"/>
      <c r="C28" s="4"/>
      <c r="D28" s="4"/>
      <c r="E28" s="4"/>
      <c r="F28" s="4"/>
      <c r="G28" s="4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</row>
    <row r="29" spans="2:20" s="14" customFormat="1" x14ac:dyDescent="0.25">
      <c r="B29" s="4"/>
      <c r="C29" s="4"/>
      <c r="D29" s="4"/>
      <c r="E29" s="4"/>
      <c r="F29" s="4"/>
      <c r="G29" s="4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</row>
    <row r="30" spans="2:20" s="14" customFormat="1" x14ac:dyDescent="0.25">
      <c r="B30" s="4"/>
      <c r="C30" s="4"/>
      <c r="D30" s="4"/>
      <c r="E30" s="4"/>
      <c r="F30" s="4"/>
      <c r="G30" s="4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</row>
    <row r="31" spans="2:20" s="14" customFormat="1" ht="24.6" customHeight="1" x14ac:dyDescent="0.25">
      <c r="B31" s="4"/>
      <c r="C31" s="4"/>
      <c r="D31" s="4"/>
      <c r="E31" s="4"/>
      <c r="F31" s="4"/>
      <c r="G31" s="4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</row>
    <row r="32" spans="2:20" x14ac:dyDescent="0.25"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pans="8:20" x14ac:dyDescent="0.25"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</row>
    <row r="34" spans="8:20" x14ac:dyDescent="0.25"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</row>
    <row r="35" spans="8:20" x14ac:dyDescent="0.25"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</row>
  </sheetData>
  <mergeCells count="9">
    <mergeCell ref="C18:D18"/>
    <mergeCell ref="E18:F18"/>
    <mergeCell ref="B3:G3"/>
    <mergeCell ref="B7:G7"/>
    <mergeCell ref="C16:D16"/>
    <mergeCell ref="E16:F16"/>
    <mergeCell ref="C17:D17"/>
    <mergeCell ref="E17:F17"/>
    <mergeCell ref="B14:G14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ECF2D-CF2B-4BE6-940A-F353BCD3C772}">
  <dimension ref="A1:F20"/>
  <sheetViews>
    <sheetView workbookViewId="0">
      <selection activeCell="F27" sqref="F27"/>
    </sheetView>
  </sheetViews>
  <sheetFormatPr baseColWidth="10" defaultRowHeight="15" x14ac:dyDescent="0.25"/>
  <cols>
    <col min="1" max="1" width="28.42578125" bestFit="1" customWidth="1"/>
    <col min="2" max="2" width="10.7109375" customWidth="1"/>
    <col min="5" max="5" width="19" customWidth="1"/>
    <col min="6" max="6" width="56.7109375" customWidth="1"/>
  </cols>
  <sheetData>
    <row r="1" spans="1:6" x14ac:dyDescent="0.25">
      <c r="A1" s="4"/>
      <c r="B1" s="4"/>
      <c r="C1" s="4"/>
      <c r="D1" s="4"/>
      <c r="E1" s="4"/>
      <c r="F1" s="4"/>
    </row>
    <row r="2" spans="1:6" ht="15.75" thickBot="1" x14ac:dyDescent="0.3">
      <c r="A2" s="4"/>
      <c r="B2" s="4"/>
      <c r="C2" s="4"/>
      <c r="D2" s="4"/>
      <c r="E2" s="4"/>
      <c r="F2" s="4"/>
    </row>
    <row r="3" spans="1:6" ht="15.75" thickBot="1" x14ac:dyDescent="0.3">
      <c r="A3" s="43" t="s">
        <v>0</v>
      </c>
      <c r="B3" s="44"/>
      <c r="C3" s="44"/>
      <c r="D3" s="44"/>
      <c r="E3" s="44"/>
      <c r="F3" s="45"/>
    </row>
    <row r="4" spans="1:6" x14ac:dyDescent="0.25">
      <c r="A4" s="4"/>
      <c r="B4" s="4"/>
      <c r="C4" s="4"/>
      <c r="D4" s="4"/>
      <c r="E4" s="4"/>
      <c r="F4" s="4"/>
    </row>
    <row r="5" spans="1:6" x14ac:dyDescent="0.25">
      <c r="A5" s="4"/>
      <c r="B5" s="4"/>
      <c r="C5" s="4"/>
      <c r="D5" s="4"/>
      <c r="E5" s="4"/>
      <c r="F5" s="4"/>
    </row>
    <row r="6" spans="1:6" ht="15.75" thickBot="1" x14ac:dyDescent="0.3">
      <c r="A6" s="4"/>
      <c r="B6" s="4"/>
      <c r="C6" s="4"/>
      <c r="D6" s="4"/>
      <c r="E6" s="4"/>
      <c r="F6" s="4"/>
    </row>
    <row r="7" spans="1:6" ht="15.75" thickBot="1" x14ac:dyDescent="0.3">
      <c r="A7" s="46" t="s">
        <v>39</v>
      </c>
      <c r="B7" s="47"/>
      <c r="C7" s="47"/>
      <c r="D7" s="47"/>
      <c r="E7" s="47"/>
      <c r="F7" s="48"/>
    </row>
    <row r="8" spans="1:6" x14ac:dyDescent="0.25">
      <c r="A8" s="4"/>
      <c r="B8" s="4"/>
      <c r="C8" s="4"/>
      <c r="D8" s="4"/>
      <c r="E8" s="4"/>
      <c r="F8" s="4"/>
    </row>
    <row r="9" spans="1:6" x14ac:dyDescent="0.25">
      <c r="A9" s="16" t="s">
        <v>1</v>
      </c>
      <c r="B9" s="16" t="s">
        <v>2</v>
      </c>
      <c r="C9" s="16" t="s">
        <v>3</v>
      </c>
      <c r="D9" s="16" t="s">
        <v>4</v>
      </c>
      <c r="E9" s="16" t="s">
        <v>5</v>
      </c>
      <c r="F9" s="16" t="s">
        <v>6</v>
      </c>
    </row>
    <row r="10" spans="1:6" x14ac:dyDescent="0.25">
      <c r="A10" s="22" t="s">
        <v>72</v>
      </c>
      <c r="B10" s="22" t="s">
        <v>73</v>
      </c>
      <c r="C10" s="30">
        <v>1230</v>
      </c>
      <c r="D10" s="22">
        <v>13</v>
      </c>
      <c r="E10" s="8" t="s">
        <v>74</v>
      </c>
      <c r="F10" s="22" t="s">
        <v>33</v>
      </c>
    </row>
    <row r="11" spans="1:6" x14ac:dyDescent="0.25">
      <c r="A11" s="19"/>
      <c r="B11" s="19"/>
      <c r="C11" s="21"/>
      <c r="D11" s="19"/>
      <c r="E11" s="19"/>
      <c r="F11" s="19"/>
    </row>
    <row r="12" spans="1:6" x14ac:dyDescent="0.25">
      <c r="A12" s="49" t="s">
        <v>32</v>
      </c>
      <c r="B12" s="50"/>
      <c r="C12" s="50"/>
      <c r="D12" s="50"/>
      <c r="E12" s="50"/>
      <c r="F12" s="51"/>
    </row>
    <row r="13" spans="1:6" x14ac:dyDescent="0.25">
      <c r="A13" s="17"/>
      <c r="B13" s="17"/>
      <c r="C13" s="17"/>
      <c r="D13" s="17"/>
      <c r="E13" s="17"/>
      <c r="F13" s="17"/>
    </row>
    <row r="14" spans="1:6" x14ac:dyDescent="0.25">
      <c r="A14" s="20" t="s">
        <v>29</v>
      </c>
      <c r="B14" s="53" t="s">
        <v>30</v>
      </c>
      <c r="C14" s="54"/>
      <c r="D14" s="53" t="s">
        <v>31</v>
      </c>
      <c r="E14" s="54"/>
      <c r="F14" s="20" t="s">
        <v>5</v>
      </c>
    </row>
    <row r="15" spans="1:6" x14ac:dyDescent="0.25">
      <c r="A15" s="25" t="s">
        <v>75</v>
      </c>
      <c r="B15" s="55" t="s">
        <v>72</v>
      </c>
      <c r="C15" s="56"/>
      <c r="D15" s="55" t="s">
        <v>33</v>
      </c>
      <c r="E15" s="56"/>
      <c r="F15" s="8">
        <v>46148</v>
      </c>
    </row>
    <row r="16" spans="1:6" x14ac:dyDescent="0.25">
      <c r="A16" s="26" t="s">
        <v>76</v>
      </c>
      <c r="B16" s="57"/>
      <c r="C16" s="58"/>
      <c r="D16" s="57"/>
      <c r="E16" s="58"/>
      <c r="F16" s="8">
        <v>46148</v>
      </c>
    </row>
    <row r="17" spans="1:6" x14ac:dyDescent="0.25">
      <c r="A17" s="27" t="s">
        <v>77</v>
      </c>
      <c r="B17" s="57"/>
      <c r="C17" s="58"/>
      <c r="D17" s="57"/>
      <c r="E17" s="58"/>
      <c r="F17" s="39">
        <v>46148</v>
      </c>
    </row>
    <row r="18" spans="1:6" x14ac:dyDescent="0.25">
      <c r="A18" s="27" t="s">
        <v>78</v>
      </c>
      <c r="B18" s="57"/>
      <c r="C18" s="58"/>
      <c r="D18" s="57"/>
      <c r="E18" s="58"/>
      <c r="F18" s="39">
        <v>46148</v>
      </c>
    </row>
    <row r="19" spans="1:6" x14ac:dyDescent="0.25">
      <c r="A19" s="27" t="s">
        <v>79</v>
      </c>
      <c r="B19" s="57"/>
      <c r="C19" s="58"/>
      <c r="D19" s="57"/>
      <c r="E19" s="58"/>
      <c r="F19" s="39">
        <v>46149</v>
      </c>
    </row>
    <row r="20" spans="1:6" x14ac:dyDescent="0.25">
      <c r="A20" s="27" t="s">
        <v>80</v>
      </c>
      <c r="B20" s="59"/>
      <c r="C20" s="60"/>
      <c r="D20" s="59"/>
      <c r="E20" s="60"/>
      <c r="F20" s="24">
        <v>46149</v>
      </c>
    </row>
  </sheetData>
  <mergeCells count="7">
    <mergeCell ref="A3:F3"/>
    <mergeCell ref="A7:F7"/>
    <mergeCell ref="A12:F12"/>
    <mergeCell ref="B14:C14"/>
    <mergeCell ref="D14:E14"/>
    <mergeCell ref="B15:C20"/>
    <mergeCell ref="D15:E20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4"/>
  <sheetViews>
    <sheetView topLeftCell="A4" workbookViewId="0">
      <selection activeCell="I20" sqref="I20"/>
    </sheetView>
  </sheetViews>
  <sheetFormatPr baseColWidth="10" defaultColWidth="11.42578125" defaultRowHeight="15" x14ac:dyDescent="0.25"/>
  <cols>
    <col min="1" max="1" width="1.85546875" style="4" customWidth="1"/>
    <col min="2" max="2" width="30.7109375" style="4" customWidth="1"/>
    <col min="3" max="3" width="16.7109375" style="4" customWidth="1"/>
    <col min="4" max="4" width="12.85546875" style="9" customWidth="1"/>
    <col min="5" max="5" width="25.5703125" style="4" customWidth="1"/>
    <col min="6" max="16384" width="11.42578125" style="4"/>
  </cols>
  <sheetData>
    <row r="2" spans="2:5" ht="15.75" thickBot="1" x14ac:dyDescent="0.3"/>
    <row r="3" spans="2:5" ht="34.5" customHeight="1" thickBot="1" x14ac:dyDescent="0.3">
      <c r="B3" s="43" t="s">
        <v>0</v>
      </c>
      <c r="C3" s="44"/>
      <c r="D3" s="44"/>
      <c r="E3" s="45"/>
    </row>
    <row r="5" spans="2:5" ht="15.75" thickBot="1" x14ac:dyDescent="0.3"/>
    <row r="6" spans="2:5" s="5" customFormat="1" ht="19.899999999999999" customHeight="1" thickBot="1" x14ac:dyDescent="0.3">
      <c r="B6" s="46" t="s">
        <v>40</v>
      </c>
      <c r="C6" s="47"/>
      <c r="D6" s="47"/>
      <c r="E6" s="48"/>
    </row>
    <row r="8" spans="2:5" ht="28.5" customHeight="1" x14ac:dyDescent="0.25">
      <c r="B8" s="1" t="s">
        <v>7</v>
      </c>
      <c r="C8" s="1" t="s">
        <v>1</v>
      </c>
      <c r="D8" s="1" t="s">
        <v>3</v>
      </c>
      <c r="E8" s="1" t="s">
        <v>6</v>
      </c>
    </row>
    <row r="9" spans="2:5" s="5" customFormat="1" ht="21.4" customHeight="1" x14ac:dyDescent="0.25">
      <c r="B9" s="6" t="s">
        <v>9</v>
      </c>
      <c r="C9" s="7" t="s">
        <v>18</v>
      </c>
      <c r="D9" s="63">
        <f>1350+141</f>
        <v>1491</v>
      </c>
      <c r="E9" s="7" t="s">
        <v>8</v>
      </c>
    </row>
    <row r="10" spans="2:5" s="5" customFormat="1" ht="21.4" customHeight="1" x14ac:dyDescent="0.25">
      <c r="B10" s="6" t="s">
        <v>27</v>
      </c>
      <c r="C10" s="7" t="s">
        <v>19</v>
      </c>
      <c r="D10" s="64">
        <f>450+495</f>
        <v>945</v>
      </c>
      <c r="E10" s="7" t="s">
        <v>8</v>
      </c>
    </row>
    <row r="11" spans="2:5" s="5" customFormat="1" ht="21.4" hidden="1" customHeight="1" x14ac:dyDescent="0.25">
      <c r="B11" s="2" t="s">
        <v>10</v>
      </c>
      <c r="C11" s="3" t="s">
        <v>20</v>
      </c>
      <c r="D11" s="65"/>
      <c r="E11" s="3" t="s">
        <v>8</v>
      </c>
    </row>
    <row r="12" spans="2:5" s="5" customFormat="1" ht="21.4" customHeight="1" x14ac:dyDescent="0.25">
      <c r="B12" s="6" t="s">
        <v>11</v>
      </c>
      <c r="C12" s="7" t="s">
        <v>21</v>
      </c>
      <c r="D12" s="61">
        <f>32+64</f>
        <v>96</v>
      </c>
      <c r="E12" s="7" t="s">
        <v>8</v>
      </c>
    </row>
    <row r="13" spans="2:5" s="5" customFormat="1" ht="21.4" customHeight="1" x14ac:dyDescent="0.25">
      <c r="B13" s="6" t="s">
        <v>12</v>
      </c>
      <c r="C13" s="7" t="s">
        <v>22</v>
      </c>
      <c r="D13" s="64">
        <v>617</v>
      </c>
      <c r="E13" s="7" t="s">
        <v>8</v>
      </c>
    </row>
    <row r="14" spans="2:5" s="5" customFormat="1" ht="21.4" hidden="1" customHeight="1" x14ac:dyDescent="0.25">
      <c r="B14" s="2" t="s">
        <v>13</v>
      </c>
      <c r="C14" s="3" t="s">
        <v>23</v>
      </c>
      <c r="D14" s="65"/>
      <c r="E14" s="3" t="s">
        <v>8</v>
      </c>
    </row>
    <row r="15" spans="2:5" s="5" customFormat="1" ht="21.4" customHeight="1" x14ac:dyDescent="0.25">
      <c r="B15" s="6" t="s">
        <v>14</v>
      </c>
      <c r="C15" s="7" t="s">
        <v>14</v>
      </c>
      <c r="D15" s="64">
        <f>16+48+32</f>
        <v>96</v>
      </c>
      <c r="E15" s="7" t="s">
        <v>8</v>
      </c>
    </row>
    <row r="16" spans="2:5" s="5" customFormat="1" ht="21.4" customHeight="1" x14ac:dyDescent="0.25">
      <c r="B16" s="6" t="s">
        <v>15</v>
      </c>
      <c r="C16" s="7" t="s">
        <v>15</v>
      </c>
      <c r="D16" s="64">
        <v>537</v>
      </c>
      <c r="E16" s="7" t="s">
        <v>8</v>
      </c>
    </row>
    <row r="17" spans="2:6" s="5" customFormat="1" ht="21.4" hidden="1" customHeight="1" x14ac:dyDescent="0.25">
      <c r="B17" s="6" t="s">
        <v>28</v>
      </c>
      <c r="C17" s="7" t="s">
        <v>24</v>
      </c>
      <c r="D17" s="62"/>
      <c r="E17" s="7" t="s">
        <v>8</v>
      </c>
    </row>
    <row r="18" spans="2:6" s="5" customFormat="1" ht="21.4" customHeight="1" x14ac:dyDescent="0.25">
      <c r="B18" s="6" t="s">
        <v>16</v>
      </c>
      <c r="C18" s="7" t="s">
        <v>25</v>
      </c>
      <c r="D18" s="63">
        <f>80+80</f>
        <v>160</v>
      </c>
      <c r="E18" s="7" t="s">
        <v>8</v>
      </c>
    </row>
    <row r="19" spans="2:6" s="5" customFormat="1" ht="21.4" customHeight="1" x14ac:dyDescent="0.25">
      <c r="B19" s="6" t="s">
        <v>17</v>
      </c>
      <c r="C19" s="7" t="s">
        <v>26</v>
      </c>
      <c r="D19" s="63">
        <f>350+46</f>
        <v>396</v>
      </c>
      <c r="E19" s="7" t="s">
        <v>8</v>
      </c>
    </row>
    <row r="20" spans="2:6" x14ac:dyDescent="0.25">
      <c r="B20" s="6" t="s">
        <v>34</v>
      </c>
      <c r="C20" s="30" t="s">
        <v>23</v>
      </c>
      <c r="D20" s="66">
        <v>26</v>
      </c>
      <c r="E20" s="30" t="s">
        <v>8</v>
      </c>
    </row>
    <row r="24" spans="2:6" x14ac:dyDescent="0.25">
      <c r="E24" s="9"/>
      <c r="F24" s="9"/>
    </row>
  </sheetData>
  <mergeCells count="2">
    <mergeCell ref="B3:E3"/>
    <mergeCell ref="B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UNIDAD MÓVIL 1</vt:lpstr>
      <vt:lpstr>UNIDAD MÓVIL 2 </vt:lpstr>
      <vt:lpstr>UNIDAD MÓVIL 3</vt:lpstr>
      <vt:lpstr>HOSPITALES</vt:lpstr>
    </vt:vector>
  </TitlesOfParts>
  <Company>SES66027317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Caterine Docasar González</dc:creator>
  <cp:lastModifiedBy>JESUS RODRIGUEZ BAQUERO</cp:lastModifiedBy>
  <cp:lastPrinted>2021-10-28T10:10:36Z</cp:lastPrinted>
  <dcterms:created xsi:type="dcterms:W3CDTF">2015-05-22T08:39:34Z</dcterms:created>
  <dcterms:modified xsi:type="dcterms:W3CDTF">2026-04-17T11:36:10Z</dcterms:modified>
</cp:coreProperties>
</file>